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8800" windowHeight="121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<sst xmlns="http://schemas.openxmlformats.org/spreadsheetml/2006/main" count="17" uniqueCount="17">
  <si>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</si>
  <si>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</si>
  <si>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</si>
  <si>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</si>
  <si>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</si>
  <si>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</si>
  <si>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</si>
  <si>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</si>
  <si>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</si>
  <si>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</si>
  <si>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</si>
  <si>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</si>
  <si>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</si>
  <si>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</si>
  <si>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</si>
  <si>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</si>
  <si>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Romita, Gto.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</si>
</sst>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0" fillId="0" borderId="0" xfId="0" applyFont="1" applyFill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zoomScaleNormal="100" workbookViewId="0">
      <selection activeCell="E15" sqref="E15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16</v>
      </c>
      <c r="B1" s="11"/>
      <c r="C1" s="11"/>
      <c r="D1" s="11"/>
      <c r="E1" s="11"/>
      <c r="F1" s="11"/>
      <c r="G1" s="12"/>
    </row>
    <row r="2" spans="1:7" x14ac:dyDescent="0.2">
      <c r="A2" s="16"/>
      <c r="B2" s="13" t="s">
        <v>11</v>
      </c>
      <c r="C2" s="11"/>
      <c r="D2" s="11"/>
      <c r="E2" s="11"/>
      <c r="F2" s="12"/>
      <c r="G2" s="14" t="s">
        <v>10</v>
      </c>
    </row>
    <row r="3" spans="1:7" ht="24.95" customHeight="1" x14ac:dyDescent="0.2">
      <c r="A3" s="17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5"/>
    </row>
    <row r="4" spans="1:7" x14ac:dyDescent="0.2">
      <c r="A4" s="18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9">
        <v>171485876.88999999</v>
      </c>
      <c r="C5" s="9">
        <v>-1225360.53</v>
      </c>
      <c r="D5" s="9">
        <f>B5+C5</f>
        <v>170260516.35999998</v>
      </c>
      <c r="E5" s="9">
        <v>66105919.259999998</v>
      </c>
      <c r="F5" s="9">
        <v>65941717.32</v>
      </c>
      <c r="G5" s="9">
        <f>D5-E5</f>
        <v>104154597.09999999</v>
      </c>
    </row>
    <row r="6" spans="1:7" x14ac:dyDescent="0.2">
      <c r="A6" s="4" t="s">
        <v>1</v>
      </c>
      <c r="B6" s="9">
        <v>48576446.969999999</v>
      </c>
      <c r="C6" s="9">
        <v>89038215.530000001</v>
      </c>
      <c r="D6" s="9">
        <f>B6+C6</f>
        <v>137614662.5</v>
      </c>
      <c r="E6" s="9">
        <v>44454931.520000003</v>
      </c>
      <c r="F6" s="9">
        <v>44294931.530000001</v>
      </c>
      <c r="G6" s="9">
        <f>D6-E6</f>
        <v>93159730.979999989</v>
      </c>
    </row>
    <row r="7" spans="1:7" x14ac:dyDescent="0.2">
      <c r="A7" s="4" t="s">
        <v>2</v>
      </c>
      <c r="B7" s="9">
        <v>5500000</v>
      </c>
      <c r="C7" s="9">
        <v>277.52999999999997</v>
      </c>
      <c r="D7" s="9">
        <f>B7+C7</f>
        <v>5500277.5300000003</v>
      </c>
      <c r="E7" s="9">
        <v>2749999.98</v>
      </c>
      <c r="F7" s="9">
        <v>2749999.98</v>
      </c>
      <c r="G7" s="9">
        <f>D7-E7</f>
        <v>2750277.5500000003</v>
      </c>
    </row>
    <row r="8" spans="1:7" x14ac:dyDescent="0.2">
      <c r="A8" s="4" t="s">
        <v>4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7" t="s">
        <v>3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</row>
    <row r="10" spans="1:7" x14ac:dyDescent="0.2">
      <c r="A10" s="6" t="s">
        <v>5</v>
      </c>
      <c r="B10" s="8">
        <f t="shared" ref="B10:G10" si="0">SUM(B5+B6+B7+B8+B9)</f>
        <v>225562323.85999998</v>
      </c>
      <c r="C10" s="8">
        <f t="shared" si="0"/>
        <v>87813132.530000001</v>
      </c>
      <c r="D10" s="8">
        <f t="shared" si="0"/>
        <v>313375456.38999999</v>
      </c>
      <c r="E10" s="8">
        <f t="shared" si="0"/>
        <v>113310850.76000001</v>
      </c>
      <c r="F10" s="8">
        <f t="shared" si="0"/>
        <v>112986648.83</v>
      </c>
      <c r="G10" s="8">
        <f t="shared" si="0"/>
        <v>200064605.63</v>
      </c>
    </row>
    <row r="13" spans="1:7" x14ac:dyDescent="0.2">
      <c r="A13" s="5" t="s">
        <v>15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2024-05-15T16:39:44Z</cp:lastPrinted>
  <dcterms:created xsi:type="dcterms:W3CDTF">2014-02-10T03:37:14Z</dcterms:created>
  <dcterms:modified xsi:type="dcterms:W3CDTF">2024-05-15T16:40:16Z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